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吴悦灵\016_视传实验室\买买买\202211实验室装人脸识别门禁\"/>
    </mc:Choice>
  </mc:AlternateContent>
  <xr:revisionPtr revIDLastSave="0" documentId="13_ncr:1_{6EE24EEC-FDF7-467C-A55E-A52983A6CD43}" xr6:coauthVersionLast="47" xr6:coauthVersionMax="47" xr10:uidLastSave="{00000000-0000-0000-0000-000000000000}"/>
  <bookViews>
    <workbookView xWindow="7830" yWindow="2900" windowWidth="27920" windowHeight="181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<sst xmlns="http://schemas.openxmlformats.org/spreadsheetml/2006/main" count="86" uniqueCount="68">
  <si>
    <t>湖州师范学院艺术学院7幢103号楼双门玻璃门禁系统预算清单</t>
  </si>
  <si>
    <t>序号</t>
  </si>
  <si>
    <t>产品类别</t>
  </si>
  <si>
    <t>商品名称</t>
  </si>
  <si>
    <t>品牌</t>
  </si>
  <si>
    <t>型号</t>
  </si>
  <si>
    <t>技术规格</t>
  </si>
  <si>
    <t>单位</t>
  </si>
  <si>
    <t>数量</t>
  </si>
  <si>
    <t>单价(元)</t>
  </si>
  <si>
    <t>合价(元)</t>
  </si>
  <si>
    <t>备注</t>
  </si>
  <si>
    <t>图片</t>
  </si>
  <si>
    <t>1、双门玻璃门门禁系统</t>
  </si>
  <si>
    <t>人脸门禁一体机</t>
  </si>
  <si>
    <t>身份信息识别产品</t>
  </si>
  <si>
    <t>海康威视</t>
  </si>
  <si>
    <t>DS-K1T673M</t>
  </si>
  <si>
    <t>操作系统：嵌入式Linux操作系统；_x000D_
屏幕参数： 7英寸触摸显示屏，屏幕比例9:16，屏幕分辨率600*1024；_x000D_
摄像头参数：采用宽动态200万双目摄像头；_x000D_
认证方式：支持人脸、刷卡（Mifare卡/IC卡、手机NFC卡、CPU卡序列号、身份证卡序列号）、密码认证方式，可外接身份证、指纹、蓝牙、二维码功能模块；_x000D_
人脸识别：采用深度学习算法，支持单人或多人识别（最多5人同时认证）功能；支持照片、视频防假；1:N人脸识别速度≤0.2s，人脸验证准确率≥99%；_x000D_
存储容量：本地支持10000人脸库、50000张卡，15万条事件记录；_x000D_
硬件接口：LAN*1、RS485*1、Wiegand * 1(支持双向)、typeC类型USB接口*1、电锁*1、门磁*1、报警输入*2、报警输出*1、开门按钮*1、SD卡槽*1（最大支持512GB）、3.5mm音频输出接口*1；_x000D_
通信方式及网络协议：有线网络；萤石协议/ISAPI/ISUP5.0；_x000D_
使用环境：IP65，室内外环境（室外使用必须搭配遮阳罩）；_x000D_
安装方式：壁挂安装（标配挂板，适配86底盒）；_x000D_
工作电压： DC12V~24V/2A（电源需另配）；_x000D_
产品尺寸：209.2*110.5*24mm；_x000D_
设备重量：净重0.56kg，毛重0.88kg_x000D_
_x000D_
功能介绍：_x000D_
可视对讲：支持和云眸、4200客户端、室内机、管理机进行可视对讲；支持配置一键呼叫室内机或管理机；支持副门口机或围墙机模式；_x000D_
视频预览：支持管理中心远程视频预览，支持接入NVR设备，实现视频监控录像，编码格式H.264；_x000D_
口罩检测：支持口罩检测模式，可配置提醒戴口罩模式、强制戴口罩模式，关联门禁控制；_x000D_
识别界面可配：识别主界面的“呼叫”、“二维码”、“密码”的按键图标可分别配置是否显示；_x000D_
认证结果显示可配：支持认证成功界面的“照片”、“姓名”、“工号”信息可配置是否显示；_x000D_
认证结果语音自定义：集成文字转语音（TTS）和语音合成技术，认证成功和认证失败的语音可以分别配置4个时间段进行自定义播报，同时认证成功的语音可叠加播报姓名；_x000D_
工作模式：支持广告模式、简洁模式主题模式_x000D_
外接安全模块：支持通过RS485接入门控安全模块，防止主机被恶意破坏的情况下，门锁不被打开；_x000D_
外接读卡器：支持通过RS485或韦根（W26/W34）接口外接1个读卡器，同时可实现单门反潜回功能；_x000D_
读卡器模式：支持通过RS485或韦根（W26/W34）接入门禁控制器，作为读卡器模式使用；_x000D_
门禁计划模板：支持255组计划模板管理，128个周计划，1024个假日计划；支持常开、常闭时段管理；_x000D_
组合认证：刷卡+密码、刷卡+人脸、人脸+密码等组合认证方式_x000D_
多重认证：支持多个人员认证（人脸、刷卡等）通过后才开门；_x000D_
黑名单核验：支持中心下发黑名单人员信息，实现本地黑名单核验；_x000D_
报警功能：设备支持防拆报警、门被外力开起报警、胁迫卡和胁迫密码报警、黑名单报警等；_x000D_
事件上传：在线状态下将设备认证结果信息及联动抓拍照片实时上传给平台，支持断网续传功能，设备离线状态下产生事件在与平台连接后会重新上传；_x000D_
单机使用：设备可进行本地管理，支持本地注册人脸、查询、设置、管理设备参数等；_x000D_
WEB管理：支持Web端管理，可进行人员管理、参数配置、事件查询、系统维护等操作。</t>
  </si>
  <si>
    <t>台</t>
  </si>
  <si>
    <t>遮阳罩</t>
  </si>
  <si>
    <t>门禁产品安装配件</t>
  </si>
  <si>
    <t>DS-K1Z673(国内中性)</t>
  </si>
  <si>
    <t>造型美观、安装便捷，为人脸门禁一体机遮阳使用。_x000D_
人脸门禁一体机室外使用时，必须搭配遮阳罩。 _x000D_
适配型号：DS-K1T673全系列产品_x000D_
使用环境：室内室外_x000D_
安装方式：卡扣式安装</t>
  </si>
  <si>
    <t>门禁开关电源</t>
  </si>
  <si>
    <t>门禁备用电源箱</t>
  </si>
  <si>
    <t>DS-K7M-AW50(国内标配）</t>
  </si>
  <si>
    <t>输入电压：100-240VAC；_x000D_
输出电压：12VDC；_x000D_
输出电流：4.17A；_x000D_
输出功率：50W；_x000D_
支持蓄电池（0T7-12）接入（设备本身不含蓄电池）；_x000D_
工作温度：-10℃-+70℃；_x000D_
工作湿度：＜95%；_x000D_
带机箱，机箱尺寸：237*285*85mm；</t>
  </si>
  <si>
    <t>双门磁力锁</t>
  </si>
  <si>
    <t>电子锁</t>
  </si>
  <si>
    <t>DS-K4H250EDC</t>
  </si>
  <si>
    <t>锁体主体颜色为深灰色。_x000D_
最大静态直线拉力：280kg ± 15%  * 2_x000D_
断电开锁，满足消防要求；_x000D_
具有电锁状态指示灯（红灯为开锁状态， 绿灯为上锁状态）；_x000D_
支持锁状态侦测信号(门磁)输出：NO/NC/COM接点；_x000D_
工作电压：12V/840mA 或 24V/420mA；_x000D_
锁体尺寸：长476*宽47*厚28(mm)；_x000D_
吸板尺寸：长182*宽38*高13(mm)；_x000D_
使用环境：室内（不防水）；_x000D_
适用门型：木门、玻璃门、金属门、防火门。</t>
  </si>
  <si>
    <t>把</t>
  </si>
  <si>
    <t>磁力锁U型支架</t>
  </si>
  <si>
    <t>DS-K4H250EC-U</t>
  </si>
  <si>
    <t>选用材料：高强铝合金，表面喷沙，颜色为深灰色。_x000D_
外壳处理：阳极硬化电镀处理_x000D_
适用门型：下无框玻璃门专用，10-15mm厚度玻璃门 建议门体和上门框之间的间距大于5mm。_x000D_
开门方式：90度外开式门_x000D_
产品重量：0.4kg_x000D_
外观尺寸：长185*宽46*厚28.2(mm)</t>
  </si>
  <si>
    <t>个</t>
  </si>
  <si>
    <t>门禁-开门按钮</t>
  </si>
  <si>
    <t>门禁与报警产品</t>
  </si>
  <si>
    <t>EB29开门按钮</t>
  </si>
  <si>
    <t>结构：塑料面板；_x000D_
性能：最大耐电流1.25A，电压250V；_x000D_
输出：常开；_x000D_
类型：适合埋入式电器盒使用；_x000D_
尺寸：86*86mm，安装后露出13mm_x000D_
重量：0.07kg；</t>
  </si>
  <si>
    <t>只</t>
  </si>
  <si>
    <t>墙柜</t>
  </si>
  <si>
    <t>30*40</t>
  </si>
  <si>
    <t>8口交换机</t>
  </si>
  <si>
    <t>交换机</t>
  </si>
  <si>
    <t>t-plink</t>
  </si>
  <si>
    <t>t-plinkTL-SG1009Ph</t>
  </si>
  <si>
    <r>
      <rPr>
        <sz val="8"/>
        <rFont val="微软雅黑"/>
        <charset val="134"/>
      </rPr>
      <t>8口千兆</t>
    </r>
    <r>
      <rPr>
        <sz val="8"/>
        <rFont val="微软雅黑"/>
        <charset val="134"/>
      </rPr>
      <t>poe</t>
    </r>
    <r>
      <rPr>
        <sz val="8"/>
        <rFont val="微软雅黑"/>
        <charset val="134"/>
      </rPr>
      <t>交换机</t>
    </r>
  </si>
  <si>
    <r>
      <rPr>
        <sz val="8"/>
        <rFont val="微软雅黑"/>
        <charset val="134"/>
      </rPr>
      <t>锐捷无线A</t>
    </r>
    <r>
      <rPr>
        <sz val="8"/>
        <rFont val="微软雅黑"/>
        <charset val="134"/>
      </rPr>
      <t>P</t>
    </r>
  </si>
  <si>
    <r>
      <rPr>
        <sz val="8"/>
        <rFont val="微软雅黑"/>
        <charset val="134"/>
      </rPr>
      <t>无线A</t>
    </r>
    <r>
      <rPr>
        <sz val="8"/>
        <rFont val="微软雅黑"/>
        <charset val="134"/>
      </rPr>
      <t>P</t>
    </r>
  </si>
  <si>
    <t>锐捷</t>
  </si>
  <si>
    <t>锐捷RG-RAP2200（G）</t>
  </si>
  <si>
    <t>天线类型 内置天线
天线增益 最大发射功率：20dBm(可调)
可调功率粒度：1dBm
其它参数
状态指示灯 单盏指示灯（绿灯）
供电方式 支持本地供电，DC 12V/1.5A；（注：电源适配器为选配件）
支持PoE以太网供电（支持802.3af/802.3at兼容供电）
电源功率 最大12.95W
产品尺寸 194×194×35mm(不含挂架）</t>
  </si>
  <si>
    <t>室外光纤</t>
  </si>
  <si>
    <t>光纤</t>
  </si>
  <si>
    <t>汤湖</t>
  </si>
  <si>
    <t>米</t>
  </si>
  <si>
    <t>光纤收发器</t>
  </si>
  <si>
    <t>对</t>
  </si>
  <si>
    <t>光纤熔接及配件</t>
  </si>
  <si>
    <t>定制</t>
  </si>
  <si>
    <t>项</t>
  </si>
  <si>
    <t>线材及辅材</t>
  </si>
  <si>
    <t>套</t>
  </si>
  <si>
    <t>人工及安装</t>
  </si>
  <si>
    <t>合计(元)：</t>
  </si>
  <si>
    <t>湖州深蓝电子有限公司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</si>
</sst>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8"/>
      <name val="微软雅黑"/>
      <charset val="134"/>
    </font>
    <font>
      <sz val="8"/>
      <name val="微软雅黑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31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3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7" fillId="3" borderId="4" xfId="0" applyFont="1" applyFill="1" applyBorder="1" applyAlignment="1">
      <alignment horizontal="left"/>
    </xf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66675</xdr:rowOff>
    </xdr:from>
    <xdr:to>
      <xdr:col>11</xdr:col>
      <xdr:colOff>1163320</xdr:colOff>
      <xdr:row>3</xdr:row>
      <xdr:rowOff>1257935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7800" y="704850"/>
          <a:ext cx="1163320" cy="119126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5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7800" y="2390775"/>
          <a:ext cx="1228725" cy="1200150"/>
        </a:xfrm>
        <a:prstGeom prst="rect">
          <a:avLst/>
        </a:prstGeom>
      </xdr:spPr>
    </xdr:pic>
    <xdr:clientData/>
  </xdr:twoCellAnchor>
  <xdr:twoCellAnchor>
    <xdr:from>
      <xdr:col>11</xdr:col>
      <xdr:colOff>200025</xdr:colOff>
      <xdr:row>5</xdr:row>
      <xdr:rowOff>212725</xdr:rowOff>
    </xdr:from>
    <xdr:to>
      <xdr:col>11</xdr:col>
      <xdr:colOff>1219200</xdr:colOff>
      <xdr:row>5</xdr:row>
      <xdr:rowOff>1210310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67825" y="3803650"/>
          <a:ext cx="1019175" cy="997585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12</xdr:col>
      <xdr:colOff>0</xdr:colOff>
      <xdr:row>7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67800" y="5172075"/>
          <a:ext cx="1228725" cy="184785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12</xdr:col>
      <xdr:colOff>0</xdr:colOff>
      <xdr:row>8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7019925"/>
          <a:ext cx="1228725" cy="1076325"/>
        </a:xfrm>
        <a:prstGeom prst="rect">
          <a:avLst/>
        </a:prstGeom>
      </xdr:spPr>
    </xdr:pic>
    <xdr:clientData/>
  </xdr:twoCellAnchor>
  <xdr:twoCellAnchor>
    <xdr:from>
      <xdr:col>11</xdr:col>
      <xdr:colOff>219075</xdr:colOff>
      <xdr:row>8</xdr:row>
      <xdr:rowOff>415925</xdr:rowOff>
    </xdr:from>
    <xdr:to>
      <xdr:col>11</xdr:col>
      <xdr:colOff>989965</xdr:colOff>
      <xdr:row>8</xdr:row>
      <xdr:rowOff>1229360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5" y="8512175"/>
          <a:ext cx="770890" cy="43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L26" sqref="L26"/>
    </sheetView>
  </sheetViews>
  <sheetFormatPr defaultColWidth="9" defaultRowHeight="14" x14ac:dyDescent="0.25"/>
  <cols>
    <col min="6" max="6" width="24.453125" customWidth="1"/>
    <col min="9" max="9" width="14.90625" customWidth="1"/>
    <col min="12" max="12" width="16.08984375" customWidth="1"/>
  </cols>
  <sheetData>
    <row r="1" spans="1:12" ht="21" x14ac:dyDescent="0.4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6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6.5" x14ac:dyDescent="0.25">
      <c r="A3" s="13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38" customHeight="1" x14ac:dyDescent="0.25">
      <c r="A4" s="3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3" t="s">
        <v>19</v>
      </c>
      <c r="H4" s="3">
        <v>2</v>
      </c>
      <c r="I4" s="3">
        <v>2600</v>
      </c>
      <c r="J4" s="3">
        <f t="shared" ref="J4:J9" si="0">H4*I4</f>
        <v>5200</v>
      </c>
      <c r="K4" s="3"/>
    </row>
    <row r="5" spans="1:12" ht="94.5" customHeight="1" x14ac:dyDescent="0.25">
      <c r="A5" s="3">
        <v>2</v>
      </c>
      <c r="B5" s="4" t="s">
        <v>20</v>
      </c>
      <c r="C5" s="4" t="s">
        <v>21</v>
      </c>
      <c r="D5" s="4" t="s">
        <v>16</v>
      </c>
      <c r="E5" s="4" t="s">
        <v>22</v>
      </c>
      <c r="F5" s="4" t="s">
        <v>23</v>
      </c>
      <c r="G5" s="3" t="s">
        <v>19</v>
      </c>
      <c r="H5" s="3">
        <v>2</v>
      </c>
      <c r="I5" s="3">
        <v>120</v>
      </c>
      <c r="J5" s="3">
        <f t="shared" si="0"/>
        <v>240</v>
      </c>
      <c r="K5" s="3"/>
    </row>
    <row r="6" spans="1:12" ht="124.5" customHeight="1" x14ac:dyDescent="0.25">
      <c r="A6" s="3">
        <v>3</v>
      </c>
      <c r="B6" s="4" t="s">
        <v>24</v>
      </c>
      <c r="C6" s="4" t="s">
        <v>25</v>
      </c>
      <c r="D6" s="4" t="s">
        <v>16</v>
      </c>
      <c r="E6" s="4" t="s">
        <v>26</v>
      </c>
      <c r="F6" s="4" t="s">
        <v>27</v>
      </c>
      <c r="G6" s="3" t="s">
        <v>19</v>
      </c>
      <c r="H6" s="3">
        <v>2</v>
      </c>
      <c r="I6" s="3">
        <v>600</v>
      </c>
      <c r="J6" s="3">
        <f t="shared" si="0"/>
        <v>1200</v>
      </c>
      <c r="K6" s="3"/>
    </row>
    <row r="7" spans="1:12" ht="145.5" customHeight="1" x14ac:dyDescent="0.25">
      <c r="A7" s="3">
        <v>4</v>
      </c>
      <c r="B7" s="4" t="s">
        <v>28</v>
      </c>
      <c r="C7" s="4" t="s">
        <v>29</v>
      </c>
      <c r="D7" s="4" t="s">
        <v>16</v>
      </c>
      <c r="E7" s="4" t="s">
        <v>30</v>
      </c>
      <c r="F7" s="4" t="s">
        <v>31</v>
      </c>
      <c r="G7" s="3" t="s">
        <v>32</v>
      </c>
      <c r="H7" s="3">
        <v>2</v>
      </c>
      <c r="I7" s="3">
        <v>600</v>
      </c>
      <c r="J7" s="3">
        <f t="shared" si="0"/>
        <v>1200</v>
      </c>
      <c r="K7" s="3"/>
    </row>
    <row r="8" spans="1:12" ht="84.75" customHeight="1" x14ac:dyDescent="0.25">
      <c r="A8" s="3">
        <v>5</v>
      </c>
      <c r="B8" s="4" t="s">
        <v>33</v>
      </c>
      <c r="C8" s="4" t="s">
        <v>29</v>
      </c>
      <c r="D8" s="4" t="s">
        <v>16</v>
      </c>
      <c r="E8" s="4" t="s">
        <v>34</v>
      </c>
      <c r="F8" s="4" t="s">
        <v>35</v>
      </c>
      <c r="G8" s="3" t="s">
        <v>36</v>
      </c>
      <c r="H8" s="3">
        <v>3</v>
      </c>
      <c r="I8" s="3">
        <v>80</v>
      </c>
      <c r="J8" s="3">
        <f t="shared" si="0"/>
        <v>240</v>
      </c>
      <c r="K8" s="3"/>
    </row>
    <row r="9" spans="1:12" ht="67" customHeight="1" x14ac:dyDescent="0.25">
      <c r="A9" s="3">
        <v>6</v>
      </c>
      <c r="B9" s="4" t="s">
        <v>37</v>
      </c>
      <c r="C9" s="4" t="s">
        <v>38</v>
      </c>
      <c r="D9" s="4" t="s">
        <v>16</v>
      </c>
      <c r="E9" s="4" t="s">
        <v>39</v>
      </c>
      <c r="F9" s="4" t="s">
        <v>40</v>
      </c>
      <c r="G9" s="3" t="s">
        <v>41</v>
      </c>
      <c r="H9" s="3">
        <v>2</v>
      </c>
      <c r="I9" s="3">
        <v>50</v>
      </c>
      <c r="J9" s="3">
        <f t="shared" si="0"/>
        <v>100</v>
      </c>
      <c r="K9" s="3"/>
    </row>
    <row r="10" spans="1:12" ht="36" customHeight="1" x14ac:dyDescent="0.25">
      <c r="A10" s="3">
        <v>7</v>
      </c>
      <c r="B10" s="4" t="s">
        <v>42</v>
      </c>
      <c r="C10" s="4"/>
      <c r="D10" s="4"/>
      <c r="E10" s="4"/>
      <c r="F10" s="4" t="s">
        <v>43</v>
      </c>
      <c r="G10" s="3" t="s">
        <v>41</v>
      </c>
      <c r="H10" s="3">
        <v>1</v>
      </c>
      <c r="I10" s="3">
        <v>100</v>
      </c>
      <c r="J10" s="3">
        <v>100</v>
      </c>
      <c r="K10" s="3"/>
    </row>
    <row r="11" spans="1:12" ht="28.5" customHeight="1" x14ac:dyDescent="0.25">
      <c r="A11" s="3">
        <v>8</v>
      </c>
      <c r="B11" s="4" t="s">
        <v>44</v>
      </c>
      <c r="C11" s="4" t="s">
        <v>45</v>
      </c>
      <c r="D11" s="4" t="s">
        <v>46</v>
      </c>
      <c r="E11" s="5" t="s">
        <v>47</v>
      </c>
      <c r="F11" s="5" t="s">
        <v>48</v>
      </c>
      <c r="G11" s="3" t="s">
        <v>41</v>
      </c>
      <c r="H11" s="3">
        <v>1</v>
      </c>
      <c r="I11" s="3">
        <v>500</v>
      </c>
      <c r="J11" s="3">
        <f t="shared" ref="J11:J17" si="1">H11*I11</f>
        <v>500</v>
      </c>
      <c r="K11" s="3"/>
    </row>
    <row r="12" spans="1:12" ht="49.5" customHeight="1" x14ac:dyDescent="0.25">
      <c r="A12" s="3">
        <v>9</v>
      </c>
      <c r="B12" s="5" t="s">
        <v>49</v>
      </c>
      <c r="C12" s="5" t="s">
        <v>50</v>
      </c>
      <c r="D12" s="5" t="s">
        <v>51</v>
      </c>
      <c r="E12" s="5" t="s">
        <v>52</v>
      </c>
      <c r="F12" s="5" t="s">
        <v>53</v>
      </c>
      <c r="G12" s="6" t="s">
        <v>19</v>
      </c>
      <c r="H12" s="3">
        <v>2</v>
      </c>
      <c r="I12" s="3">
        <v>1500</v>
      </c>
      <c r="J12" s="3">
        <f t="shared" si="1"/>
        <v>3000</v>
      </c>
      <c r="K12" s="3"/>
    </row>
    <row r="13" spans="1:12" ht="19.5" customHeight="1" x14ac:dyDescent="0.25">
      <c r="A13" s="3">
        <v>10</v>
      </c>
      <c r="B13" s="5" t="s">
        <v>54</v>
      </c>
      <c r="C13" s="5" t="s">
        <v>55</v>
      </c>
      <c r="D13" s="5" t="s">
        <v>56</v>
      </c>
      <c r="E13" s="5" t="s">
        <v>56</v>
      </c>
      <c r="F13" s="4"/>
      <c r="G13" s="6" t="s">
        <v>57</v>
      </c>
      <c r="H13" s="3">
        <v>100</v>
      </c>
      <c r="I13" s="3">
        <v>4</v>
      </c>
      <c r="J13" s="3">
        <f t="shared" si="1"/>
        <v>400</v>
      </c>
      <c r="K13" s="3"/>
    </row>
    <row r="14" spans="1:12" ht="19.5" customHeight="1" x14ac:dyDescent="0.25">
      <c r="A14" s="3">
        <v>11</v>
      </c>
      <c r="B14" s="5" t="s">
        <v>58</v>
      </c>
      <c r="C14" s="5"/>
      <c r="D14" s="5" t="s">
        <v>56</v>
      </c>
      <c r="E14" s="5" t="s">
        <v>56</v>
      </c>
      <c r="F14" s="4"/>
      <c r="G14" s="6" t="s">
        <v>59</v>
      </c>
      <c r="H14" s="3">
        <v>1</v>
      </c>
      <c r="I14" s="3">
        <v>260</v>
      </c>
      <c r="J14" s="3">
        <f t="shared" si="1"/>
        <v>260</v>
      </c>
      <c r="K14" s="3"/>
    </row>
    <row r="15" spans="1:12" ht="19.5" customHeight="1" x14ac:dyDescent="0.25">
      <c r="A15" s="3">
        <v>12</v>
      </c>
      <c r="B15" s="5" t="s">
        <v>60</v>
      </c>
      <c r="C15" s="5"/>
      <c r="D15" s="5" t="s">
        <v>61</v>
      </c>
      <c r="E15" s="5" t="s">
        <v>61</v>
      </c>
      <c r="F15" s="4"/>
      <c r="G15" s="6" t="s">
        <v>62</v>
      </c>
      <c r="H15" s="3">
        <v>1</v>
      </c>
      <c r="I15" s="3">
        <v>1000</v>
      </c>
      <c r="J15" s="3">
        <f t="shared" si="1"/>
        <v>1000</v>
      </c>
      <c r="K15" s="3"/>
    </row>
    <row r="16" spans="1:12" x14ac:dyDescent="0.25">
      <c r="A16" s="3">
        <v>13</v>
      </c>
      <c r="B16" s="4" t="s">
        <v>63</v>
      </c>
      <c r="C16" s="4"/>
      <c r="D16" s="4" t="s">
        <v>61</v>
      </c>
      <c r="E16" s="4" t="s">
        <v>61</v>
      </c>
      <c r="F16" s="4"/>
      <c r="G16" s="3" t="s">
        <v>64</v>
      </c>
      <c r="H16" s="3">
        <v>2</v>
      </c>
      <c r="I16" s="3">
        <v>800</v>
      </c>
      <c r="J16" s="3">
        <f t="shared" si="1"/>
        <v>1600</v>
      </c>
      <c r="K16" s="3"/>
    </row>
    <row r="17" spans="1:12" x14ac:dyDescent="0.25">
      <c r="A17" s="3">
        <v>14</v>
      </c>
      <c r="B17" s="4" t="s">
        <v>65</v>
      </c>
      <c r="C17" s="4"/>
      <c r="D17" s="4"/>
      <c r="E17" s="4"/>
      <c r="F17" s="4"/>
      <c r="G17" s="3" t="s">
        <v>64</v>
      </c>
      <c r="H17" s="3">
        <v>2</v>
      </c>
      <c r="I17" s="3">
        <v>1000</v>
      </c>
      <c r="J17" s="3">
        <f t="shared" si="1"/>
        <v>2000</v>
      </c>
      <c r="K17" s="3"/>
    </row>
    <row r="18" spans="1:12" ht="16.5" x14ac:dyDescent="0.45">
      <c r="A18" s="15" t="s">
        <v>66</v>
      </c>
      <c r="B18" s="15"/>
      <c r="C18" s="15"/>
      <c r="D18" s="15"/>
      <c r="E18" s="15"/>
      <c r="F18" s="15"/>
      <c r="G18" s="15"/>
      <c r="H18" s="15"/>
      <c r="I18" s="7"/>
      <c r="J18" s="8">
        <f>SUM(J4:J17)</f>
        <v>17040</v>
      </c>
      <c r="K18" s="8"/>
      <c r="L18" s="9"/>
    </row>
    <row r="22" spans="1:12" x14ac:dyDescent="0.25">
      <c r="I22" t="s">
        <v>67</v>
      </c>
    </row>
    <row r="23" spans="1:12" x14ac:dyDescent="0.25">
      <c r="I23" s="10">
        <v>44872</v>
      </c>
    </row>
  </sheetData>
  <mergeCells count="3">
    <mergeCell ref="A1:L1"/>
    <mergeCell ref="A3:L3"/>
    <mergeCell ref="A18:H18"/>
  </mergeCells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2022-11-07T07:31:34Z</cp:lastPrinted>
  <dcterms:created xsi:type="dcterms:W3CDTF">2006-09-16T00:00:00Z</dcterms:created>
  <dcterms:modified xsi:type="dcterms:W3CDTF">2022-11-07T07:34:35Z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