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67"/>
  </bookViews>
  <sheets>
    <sheet name="1" sheetId="30" r:id="rId1"/>
  </sheets>
  <definedNames>
    <definedName name="_Hlk287962241" localSheetId="0">'1'!#REF!</definedName>
    <definedName name="_Toc83634031" localSheetId="0">'1'!$D$97</definedName>
    <definedName name="OLE_LINK1" localSheetId="0">'1'!#REF!</definedName>
    <definedName name="OLE_LINK11" localSheetId="0">'1'!#REF!</definedName>
    <definedName name="_xlnm.Print_Titles" localSheetId="0">'1'!$1:$1</definedName>
  </definedNames>
  <calcPr calcId="144525"/>
</workbook>
</file>

<file path=xl/sharedStrings.xml><?xml version="1.0" encoding="utf-8"?>
<sst xmlns="http://schemas.openxmlformats.org/spreadsheetml/2006/main" count="22" uniqueCount="19">
  <si>
    <t>生科院28-409气瓶室气体探测器维修采购项目方案</t>
  </si>
  <si>
    <t>序号</t>
  </si>
  <si>
    <t>名称</t>
  </si>
  <si>
    <t>规格型号或技术参数、工程清单、服务要求（内容多可另附页）</t>
  </si>
  <si>
    <t>单位</t>
  </si>
  <si>
    <t>数量</t>
  </si>
  <si>
    <t>单价</t>
  </si>
  <si>
    <t>总价</t>
  </si>
  <si>
    <t>备注</t>
  </si>
  <si>
    <t>氧气探测器</t>
  </si>
  <si>
    <t>含拆除及新装</t>
  </si>
  <si>
    <t>套</t>
  </si>
  <si>
    <t>氢气探测器</t>
  </si>
  <si>
    <t>人员差旅费</t>
  </si>
  <si>
    <t>广州--湖州--广州，合计3天（路上2天、维修1天）</t>
  </si>
  <si>
    <t>项</t>
  </si>
  <si>
    <t>探测器调试费</t>
  </si>
  <si>
    <t>税金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</si>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</sst>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仿宋_GB2312"/>
      <charset val="134"/>
    </font>
    <font>
      <u/>
      <sz val="24"/>
      <color indexed="12"/>
      <name val="宋体"/>
      <charset val="134"/>
    </font>
    <font>
      <b/>
      <sz val="18"/>
      <name val="仿宋_GB2312"/>
      <charset val="134"/>
    </font>
    <font>
      <b/>
      <sz val="20"/>
      <name val="仿宋_GB2312"/>
      <charset val="134"/>
    </font>
    <font>
      <b/>
      <sz val="10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Helv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26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6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132" xfId="50"/>
    <cellStyle name="常规 10" xfId="51"/>
    <cellStyle name="常规_广西海洋环境监测站科研监测楼通风报价140315 2_宁波食检通风报价20150602 2" xfId="52"/>
    <cellStyle name="常规 103_20141107南宁公安局_宁波食检通风报价20150602" xfId="53"/>
    <cellStyle name="常规_南水北调通风报价0613（文丘里） 2" xfId="54"/>
    <cellStyle name="常规_预算081212-1" xfId="55"/>
  </cellStyles>
  <tableStyles count="0" defaultTableStyle="TableStyleMedium9" defaultPivotStyle="PivotStyleLight16"/>
  <colors>
    <mruColors>
      <color rgb="00FFFF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="80" zoomScaleNormal="100" workbookViewId="0">
      <selection activeCell="P10" sqref="P10"/>
    </sheetView>
  </sheetViews>
  <sheetFormatPr defaultColWidth="9" defaultRowHeight="14.25" outlineLevelCol="7"/>
  <cols>
    <col min="1" max="1" width="5.375" customWidth="1"/>
    <col min="2" max="2" width="21.625" customWidth="1"/>
    <col min="3" max="3" width="57.875" customWidth="1"/>
    <col min="4" max="4" width="7.625" customWidth="1"/>
    <col min="5" max="5" width="6.875" customWidth="1"/>
    <col min="6" max="6" width="8.375" customWidth="1"/>
    <col min="7" max="7" width="13.125" customWidth="1"/>
    <col min="8" max="8" width="11.125" customWidth="1"/>
  </cols>
  <sheetData>
    <row r="1" ht="37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5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9.95" customHeight="1" spans="1:8">
      <c r="A3" s="5">
        <v>1</v>
      </c>
      <c r="B3" s="3" t="s">
        <v>9</v>
      </c>
      <c r="C3" s="3" t="s">
        <v>10</v>
      </c>
      <c r="D3" s="3">
        <v>1</v>
      </c>
      <c r="E3" s="3" t="s">
        <v>11</v>
      </c>
      <c r="F3" s="3">
        <v>5000</v>
      </c>
      <c r="G3" s="3">
        <f t="shared" ref="G3:G6" si="0">F3*D3</f>
        <v>5000</v>
      </c>
      <c r="H3" s="6"/>
    </row>
    <row r="4" ht="39.95" customHeight="1" spans="1:8">
      <c r="A4" s="5">
        <v>2</v>
      </c>
      <c r="B4" s="3" t="s">
        <v>12</v>
      </c>
      <c r="C4" s="3" t="s">
        <v>10</v>
      </c>
      <c r="D4" s="3">
        <v>2</v>
      </c>
      <c r="E4" s="3" t="s">
        <v>11</v>
      </c>
      <c r="F4" s="3">
        <v>5000</v>
      </c>
      <c r="G4" s="3">
        <f t="shared" si="0"/>
        <v>10000</v>
      </c>
      <c r="H4" s="6"/>
    </row>
    <row r="5" ht="52" customHeight="1" spans="1:8">
      <c r="A5" s="5">
        <v>3</v>
      </c>
      <c r="B5" s="3" t="s">
        <v>13</v>
      </c>
      <c r="C5" s="3" t="s">
        <v>14</v>
      </c>
      <c r="D5" s="3">
        <v>1</v>
      </c>
      <c r="E5" s="3" t="s">
        <v>15</v>
      </c>
      <c r="F5" s="3">
        <v>3800</v>
      </c>
      <c r="G5" s="3">
        <v>3800</v>
      </c>
      <c r="H5" s="6"/>
    </row>
    <row r="6" ht="39.95" customHeight="1" spans="1:8">
      <c r="A6" s="5">
        <v>4</v>
      </c>
      <c r="B6" s="3" t="s">
        <v>16</v>
      </c>
      <c r="C6" s="3"/>
      <c r="D6" s="3">
        <v>1</v>
      </c>
      <c r="E6" s="3" t="s">
        <v>15</v>
      </c>
      <c r="F6" s="3">
        <v>900</v>
      </c>
      <c r="G6" s="3">
        <f t="shared" si="0"/>
        <v>900</v>
      </c>
      <c r="H6" s="6"/>
    </row>
    <row r="7" ht="39.95" customHeight="1" spans="1:8">
      <c r="A7" s="5">
        <v>5</v>
      </c>
      <c r="B7" s="3" t="s">
        <v>17</v>
      </c>
      <c r="C7" s="3">
        <v>0.13</v>
      </c>
      <c r="D7" s="3"/>
      <c r="E7" s="3"/>
      <c r="F7" s="3"/>
      <c r="G7" s="3">
        <f>SUM(G3:G6)*0.13</f>
        <v>2561</v>
      </c>
      <c r="H7" s="6"/>
    </row>
    <row r="8" ht="39.95" customHeight="1" spans="1:8">
      <c r="A8" s="5">
        <v>6</v>
      </c>
      <c r="B8" s="7"/>
      <c r="C8" s="6"/>
      <c r="D8" s="6"/>
      <c r="E8" s="6"/>
      <c r="F8" s="6"/>
      <c r="G8" s="6"/>
      <c r="H8" s="6"/>
    </row>
    <row r="9" ht="39.95" customHeight="1" spans="1:8">
      <c r="A9" s="5">
        <v>7</v>
      </c>
      <c r="B9" s="7"/>
      <c r="C9" s="6"/>
      <c r="D9" s="6"/>
      <c r="E9" s="6"/>
      <c r="F9" s="6"/>
      <c r="G9" s="6"/>
      <c r="H9" s="6"/>
    </row>
    <row r="10" ht="39.95" customHeight="1" spans="1:8">
      <c r="A10" s="5">
        <v>8</v>
      </c>
      <c r="B10" s="7"/>
      <c r="C10" s="6"/>
      <c r="D10" s="6"/>
      <c r="E10" s="6"/>
      <c r="F10" s="6"/>
      <c r="G10" s="6"/>
      <c r="H10" s="6"/>
    </row>
    <row r="11" ht="39.95" customHeight="1" spans="1:8">
      <c r="A11" s="5">
        <v>9</v>
      </c>
      <c r="B11" s="7"/>
      <c r="C11" s="6"/>
      <c r="D11" s="6"/>
      <c r="E11" s="6"/>
      <c r="F11" s="6"/>
      <c r="G11" s="6"/>
      <c r="H11" s="6"/>
    </row>
    <row r="12" s="1" customFormat="1" ht="39.95" customHeight="1" spans="1:8">
      <c r="A12" s="5">
        <v>10</v>
      </c>
      <c r="B12" s="8"/>
      <c r="C12" s="8"/>
      <c r="D12" s="9"/>
      <c r="E12" s="9"/>
      <c r="F12" s="9"/>
      <c r="G12" s="9"/>
      <c r="H12" s="9"/>
    </row>
    <row r="13" ht="33" customHeight="1" spans="1:8">
      <c r="A13" s="10" t="s">
        <v>18</v>
      </c>
      <c r="B13" s="11"/>
      <c r="C13" s="11"/>
      <c r="D13" s="12"/>
      <c r="E13" s="13">
        <f>SUM(G3:G12)</f>
        <v>22261</v>
      </c>
      <c r="F13" s="13"/>
      <c r="G13" s="13"/>
      <c r="H13" s="13"/>
    </row>
  </sheetData>
  <mergeCells count="3">
    <mergeCell ref="A1:H1"/>
    <mergeCell ref="A13:D13"/>
    <mergeCell ref="E13:H13"/>
  </mergeCells>
  <pageMargins left="0.57" right="0.29" top="0.51" bottom="0.3" header="0.29" footer="0.1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湖州师范学院实验室与设备管理处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设备处</dc:creator>
  <cp:lastModifiedBy>Administrator</cp:lastModifiedBy>
  <dcterms:created xsi:type="dcterms:W3CDTF">2006-06-07T08:00:00Z</dcterms:created>
  <cp:lastPrinted>2014-04-16T08:28:00Z</cp:lastPrinted>
  <dcterms:modified xsi:type="dcterms:W3CDTF">2023-10-11T08:10:08Z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A068E044879948B5B0C4BECBC4EAA622_13</vt:lpwstr>
  </property>
  <property fmtid="{D5CDD505-2E9C-101B-9397-08002B2CF9AE}" pid="3" name="KSOProductBuildVer">
    <vt:lpwstr>2052-12.1.0.15712</vt:lpwstr>
  </property>
</Properties>
</file>